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08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<sst xmlns="http://schemas.openxmlformats.org/spreadsheetml/2006/main" count="31" uniqueCount="26">
  <si>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Väderlek och miljö: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</si>
  <si>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</si>
  <si>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</si>
  <si>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</si>
  <si>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</si>
  <si>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</si>
  <si>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</si>
  <si>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</si>
  <si>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</si>
  <si>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</si>
  <si>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</si>
  <si>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</si>
  <si>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</si>
  <si>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</si>
  <si>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</si>
  <si>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</si>
  <si>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r>
      <t>Ozonhalter, mikrogram/m</t>
    </r>
    <r>
      <rPr>
        <b/>
        <vertAlign val="superscript"/>
        <sz val="10"/>
        <color indexed="9"/>
        <rFont val="Arial"/>
        <family val="2"/>
      </rPr>
      <t>3</t>
    </r>
  </si>
  <si>
    <t>Dygn</t>
  </si>
  <si>
    <t>Timme</t>
  </si>
  <si>
    <t>Sommarhalvår</t>
  </si>
  <si>
    <t>Vinterhalvår</t>
  </si>
  <si>
    <t>Ozonhalter i Göteborg per månad 1975-2013</t>
  </si>
  <si>
    <t>Maxvärden 2013</t>
  </si>
  <si>
    <t>..</t>
  </si>
  <si>
    <t>Anm  Uppmätta värden vid miljöförvaltningens mätstation vid Femmanhusets tak på grund av byggarbeten saknas</t>
  </si>
  <si>
    <t>data för perioderna januari - 8 februari och 30 september - 20 december.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</si>
</sst>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Univers (W1)"/>
      <family val="2"/>
    </font>
    <font>
      <b/>
      <sz val="10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1" applyFont="1">
      <alignment/>
      <protection/>
    </xf>
    <xf numFmtId="0" fontId="7" fillId="0" borderId="0" xfId="51" applyFont="1" applyAlignment="1">
      <alignment horizontal="left"/>
      <protection/>
    </xf>
    <xf numFmtId="3" fontId="7" fillId="0" borderId="0" xfId="51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10" fillId="33" borderId="10" xfId="50" applyFont="1" applyFill="1" applyBorder="1">
      <alignment/>
      <protection/>
    </xf>
    <xf numFmtId="0" fontId="10" fillId="33" borderId="10" xfId="50" applyFont="1" applyFill="1" applyBorder="1" applyAlignment="1">
      <alignment horizontal="right"/>
      <protection/>
    </xf>
    <xf numFmtId="1" fontId="10" fillId="33" borderId="10" xfId="50" applyNumberFormat="1" applyFont="1" applyFill="1" applyBorder="1" applyAlignment="1">
      <alignment horizontal="right"/>
      <protection/>
    </xf>
    <xf numFmtId="3" fontId="10" fillId="33" borderId="10" xfId="50" applyNumberFormat="1" applyFont="1" applyFill="1" applyBorder="1" applyAlignment="1">
      <alignment horizontal="right"/>
      <protection/>
    </xf>
    <xf numFmtId="3" fontId="10" fillId="33" borderId="0" xfId="50" applyNumberFormat="1" applyFont="1" applyFill="1" applyBorder="1" applyAlignment="1">
      <alignment horizontal="right"/>
      <protection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0" borderId="0" xfId="50" applyFont="1">
      <alignment/>
      <protection/>
    </xf>
    <xf numFmtId="0" fontId="10" fillId="33" borderId="0" xfId="50" applyNumberFormat="1" applyFont="1" applyFill="1" applyBorder="1" applyAlignment="1">
      <alignment horizontal="left"/>
      <protection/>
    </xf>
    <xf numFmtId="0" fontId="10" fillId="33" borderId="0" xfId="50" applyNumberFormat="1" applyFont="1" applyFill="1" applyBorder="1" applyAlignment="1">
      <alignment horizontal="right"/>
      <protection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left"/>
      <protection/>
    </xf>
    <xf numFmtId="3" fontId="11" fillId="0" borderId="0" xfId="50" applyNumberFormat="1" applyFont="1" applyFill="1" applyBorder="1" applyAlignment="1">
      <alignment/>
      <protection/>
    </xf>
    <xf numFmtId="3" fontId="11" fillId="0" borderId="0" xfId="50" applyNumberFormat="1" applyFont="1" applyFill="1" applyBorder="1">
      <alignment/>
      <protection/>
    </xf>
    <xf numFmtId="3" fontId="11" fillId="0" borderId="0" xfId="50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/>
    </xf>
    <xf numFmtId="0" fontId="15" fillId="0" borderId="0" xfId="50" applyFont="1">
      <alignment/>
      <protection/>
    </xf>
    <xf numFmtId="3" fontId="11" fillId="0" borderId="0" xfId="50" applyNumberFormat="1" applyFont="1" applyFill="1" applyAlignment="1">
      <alignment horizontal="left"/>
      <protection/>
    </xf>
    <xf numFmtId="3" fontId="11" fillId="0" borderId="0" xfId="50" applyNumberFormat="1" applyFont="1" applyFill="1" applyAlignment="1">
      <alignment/>
      <protection/>
    </xf>
    <xf numFmtId="3" fontId="11" fillId="0" borderId="0" xfId="50" applyNumberFormat="1" applyFont="1" applyFill="1">
      <alignment/>
      <protection/>
    </xf>
    <xf numFmtId="3" fontId="11" fillId="0" borderId="0" xfId="50" applyNumberFormat="1" applyFont="1" applyFill="1" applyAlignment="1">
      <alignment horizontal="right"/>
      <protection/>
    </xf>
    <xf numFmtId="0" fontId="7" fillId="0" borderId="0" xfId="50" applyFont="1" applyBorder="1">
      <alignment/>
      <protection/>
    </xf>
    <xf numFmtId="3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 applyAlignment="1">
      <alignment/>
      <protection/>
    </xf>
    <xf numFmtId="3" fontId="13" fillId="0" borderId="0" xfId="50" applyNumberFormat="1" applyFont="1" applyFill="1" applyAlignment="1">
      <alignment horizontal="right"/>
      <protection/>
    </xf>
    <xf numFmtId="0" fontId="16" fillId="0" borderId="0" xfId="50" applyFont="1">
      <alignment/>
      <protection/>
    </xf>
    <xf numFmtId="3" fontId="11" fillId="0" borderId="11" xfId="50" applyNumberFormat="1" applyFont="1" applyFill="1" applyBorder="1">
      <alignment/>
      <protection/>
    </xf>
    <xf numFmtId="3" fontId="11" fillId="0" borderId="11" xfId="50" applyNumberFormat="1" applyFont="1" applyFill="1" applyBorder="1" applyAlignment="1">
      <alignment/>
      <protection/>
    </xf>
    <xf numFmtId="3" fontId="11" fillId="0" borderId="11" xfId="50" applyNumberFormat="1" applyFont="1" applyFill="1" applyBorder="1" applyAlignment="1">
      <alignment horizontal="right"/>
      <protection/>
    </xf>
    <xf numFmtId="3" fontId="11" fillId="0" borderId="11" xfId="0" applyNumberFormat="1" applyFont="1" applyFill="1" applyBorder="1" applyAlignment="1">
      <alignment/>
    </xf>
    <xf numFmtId="0" fontId="12" fillId="0" borderId="0" xfId="50" applyFont="1">
      <alignment/>
      <protection/>
    </xf>
    <xf numFmtId="0" fontId="10" fillId="33" borderId="0" xfId="0" applyNumberFormat="1" applyFont="1" applyFill="1" applyBorder="1" applyAlignment="1" quotePrefix="1">
      <alignment horizontal="right"/>
    </xf>
    <xf numFmtId="1" fontId="11" fillId="0" borderId="0" xfId="50" applyNumberFormat="1" applyFont="1" applyFill="1" applyAlignment="1">
      <alignment horizontal="right"/>
      <protection/>
    </xf>
    <xf numFmtId="1" fontId="11" fillId="0" borderId="0" xfId="50" applyNumberFormat="1" applyFont="1" applyFill="1" applyBorder="1" applyAlignment="1">
      <alignment horizontal="right"/>
      <protection/>
    </xf>
    <xf numFmtId="3" fontId="13" fillId="0" borderId="0" xfId="50" applyNumberFormat="1" applyFont="1" applyFill="1" applyAlignment="1" quotePrefix="1">
      <alignment horizontal="right"/>
      <protection/>
    </xf>
    <xf numFmtId="3" fontId="11" fillId="0" borderId="11" xfId="0" applyNumberFormat="1" applyFont="1" applyFill="1" applyBorder="1" applyAlignment="1" quotePrefix="1">
      <alignment horizontal="right"/>
    </xf>
    <xf numFmtId="0" fontId="12" fillId="0" borderId="0" xfId="50" applyFont="1" applyAlignment="1">
      <alignment horizontal="left"/>
      <protection/>
    </xf>
    <xf numFmtId="0" fontId="12" fillId="0" borderId="12" xfId="50" applyFont="1" applyBorder="1" applyAlignment="1">
      <alignment horizontal="left"/>
      <protection/>
    </xf>
    <xf numFmtId="0" fontId="12" fillId="0" borderId="0" xfId="50" applyFont="1" applyAlignment="1" quotePrefix="1">
      <alignment horizontal="left"/>
      <protection/>
    </xf>
    <xf numFmtId="1" fontId="11" fillId="0" borderId="0" xfId="0" applyNumberFormat="1" applyFont="1" applyFill="1" applyBorder="1" applyAlignment="1">
      <alignment horizontal="right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7" xfId="50"/>
    <cellStyle name="Normal_ÅB93S30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029" xfId="60"/>
    <cellStyle name="Comma [0]" xfId="61"/>
    <cellStyle name="Utdata" xfId="62"/>
    <cellStyle name="Currency" xfId="63"/>
    <cellStyle name="Valuta (0)_ÅB93S029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A23" sqref="A23:N23"/>
    </sheetView>
  </sheetViews>
  <sheetFormatPr defaultColWidth="9.00390625" defaultRowHeight="12.75"/>
  <cols>
    <col min="1" max="1" width="12.25390625" style="2" customWidth="1"/>
    <col min="2" max="2" width="5.875" style="2" customWidth="1"/>
    <col min="3" max="4" width="5.25390625" style="2" customWidth="1"/>
    <col min="5" max="5" width="5.25390625" style="1" customWidth="1"/>
    <col min="6" max="9" width="5.25390625" style="3" customWidth="1"/>
    <col min="10" max="10" width="5.25390625" style="2" customWidth="1"/>
    <col min="11" max="11" width="2.125" style="1" customWidth="1"/>
    <col min="12" max="12" width="6.875" style="1" customWidth="1"/>
    <col min="13" max="13" width="7.625" style="1" customWidth="1"/>
    <col min="14" max="14" width="0.875" style="1" customWidth="1"/>
    <col min="15" max="16384" width="9.125" style="1" customWidth="1"/>
  </cols>
  <sheetData>
    <row r="1" ht="12.75">
      <c r="A1" s="4" t="s">
        <v>0</v>
      </c>
    </row>
    <row r="2" ht="15">
      <c r="A2" s="5" t="s">
        <v>21</v>
      </c>
    </row>
    <row r="4" spans="1:14" s="15" customFormat="1" ht="13.5" customHeight="1">
      <c r="A4" s="6" t="s">
        <v>1</v>
      </c>
      <c r="B4" s="7" t="s">
        <v>16</v>
      </c>
      <c r="C4" s="7"/>
      <c r="D4" s="8"/>
      <c r="E4" s="9"/>
      <c r="F4" s="10"/>
      <c r="G4" s="9"/>
      <c r="H4" s="11"/>
      <c r="I4" s="11"/>
      <c r="J4" s="11"/>
      <c r="K4" s="12"/>
      <c r="L4" s="7" t="s">
        <v>22</v>
      </c>
      <c r="M4" s="13"/>
      <c r="N4" s="14"/>
    </row>
    <row r="5" spans="1:14" s="15" customFormat="1" ht="13.5" customHeight="1">
      <c r="A5" s="16"/>
      <c r="B5" s="17">
        <v>1975</v>
      </c>
      <c r="C5" s="17">
        <v>1980</v>
      </c>
      <c r="D5" s="17">
        <v>1985</v>
      </c>
      <c r="E5" s="17">
        <v>1990</v>
      </c>
      <c r="F5" s="17">
        <v>1995</v>
      </c>
      <c r="G5" s="18">
        <v>2000</v>
      </c>
      <c r="H5" s="18">
        <v>2005</v>
      </c>
      <c r="I5" s="18">
        <v>2010</v>
      </c>
      <c r="J5" s="40">
        <v>2013</v>
      </c>
      <c r="K5" s="19"/>
      <c r="L5" s="18" t="s">
        <v>17</v>
      </c>
      <c r="M5" s="18" t="s">
        <v>18</v>
      </c>
      <c r="N5" s="18"/>
    </row>
    <row r="6" spans="1:14" s="25" customFormat="1" ht="18" customHeight="1">
      <c r="A6" s="20" t="s">
        <v>2</v>
      </c>
      <c r="B6" s="21">
        <v>21</v>
      </c>
      <c r="C6" s="21">
        <v>18</v>
      </c>
      <c r="D6" s="22">
        <v>17</v>
      </c>
      <c r="E6" s="23">
        <v>30</v>
      </c>
      <c r="F6" s="23">
        <v>24</v>
      </c>
      <c r="G6" s="24">
        <v>32.9</v>
      </c>
      <c r="H6" s="24">
        <v>43.4</v>
      </c>
      <c r="I6" s="24">
        <v>33.22352150537634</v>
      </c>
      <c r="J6" s="48" t="s">
        <v>23</v>
      </c>
      <c r="K6" s="24"/>
      <c r="L6" s="48" t="s">
        <v>23</v>
      </c>
      <c r="M6" s="48" t="s">
        <v>23</v>
      </c>
      <c r="N6" s="24"/>
    </row>
    <row r="7" spans="1:14" s="25" customFormat="1" ht="12" customHeight="1">
      <c r="A7" s="26" t="s">
        <v>3</v>
      </c>
      <c r="B7" s="27">
        <v>23</v>
      </c>
      <c r="C7" s="27">
        <v>23</v>
      </c>
      <c r="D7" s="28">
        <v>22</v>
      </c>
      <c r="E7" s="29">
        <v>36</v>
      </c>
      <c r="F7" s="29">
        <v>41</v>
      </c>
      <c r="G7" s="29">
        <v>42.3</v>
      </c>
      <c r="H7" s="29">
        <v>54.4</v>
      </c>
      <c r="I7" s="29">
        <v>35.237946428571426</v>
      </c>
      <c r="J7" s="41">
        <v>38.42216939497302</v>
      </c>
      <c r="K7" s="29"/>
      <c r="L7" s="41">
        <v>67.82129546399116</v>
      </c>
      <c r="M7" s="41">
        <v>86.83598</v>
      </c>
      <c r="N7" s="29"/>
    </row>
    <row r="8" spans="1:14" s="25" customFormat="1" ht="12" customHeight="1">
      <c r="A8" s="26" t="s">
        <v>4</v>
      </c>
      <c r="B8" s="27">
        <v>34</v>
      </c>
      <c r="C8" s="27">
        <v>63</v>
      </c>
      <c r="D8" s="28">
        <v>46</v>
      </c>
      <c r="E8" s="29">
        <v>48</v>
      </c>
      <c r="F8" s="29">
        <v>47</v>
      </c>
      <c r="G8" s="29">
        <v>47.8</v>
      </c>
      <c r="H8" s="29">
        <v>58.8</v>
      </c>
      <c r="I8" s="29">
        <v>50.942530864197536</v>
      </c>
      <c r="J8" s="41">
        <v>56.77188505277276</v>
      </c>
      <c r="K8" s="29"/>
      <c r="L8" s="41">
        <v>91.3407635828625</v>
      </c>
      <c r="M8" s="41">
        <v>105.72811999999995</v>
      </c>
      <c r="N8" s="29"/>
    </row>
    <row r="9" spans="1:14" s="25" customFormat="1" ht="18" customHeight="1">
      <c r="A9" s="26" t="s">
        <v>5</v>
      </c>
      <c r="B9" s="27">
        <v>55</v>
      </c>
      <c r="C9" s="27">
        <v>73</v>
      </c>
      <c r="D9" s="28">
        <v>57</v>
      </c>
      <c r="E9" s="29">
        <v>56</v>
      </c>
      <c r="F9" s="29">
        <v>54</v>
      </c>
      <c r="G9" s="29">
        <v>53</v>
      </c>
      <c r="H9" s="29">
        <v>79.2</v>
      </c>
      <c r="I9" s="29">
        <v>61.056553030303036</v>
      </c>
      <c r="J9" s="41">
        <v>62.90611524673958</v>
      </c>
      <c r="K9" s="29"/>
      <c r="L9" s="41">
        <v>94.10703805614294</v>
      </c>
      <c r="M9" s="41">
        <v>106.34355333333333</v>
      </c>
      <c r="N9" s="29"/>
    </row>
    <row r="10" spans="1:14" s="25" customFormat="1" ht="12" customHeight="1">
      <c r="A10" s="26" t="s">
        <v>6</v>
      </c>
      <c r="B10" s="27">
        <v>79</v>
      </c>
      <c r="C10" s="27">
        <v>66</v>
      </c>
      <c r="D10" s="28">
        <v>70</v>
      </c>
      <c r="E10" s="29">
        <v>52</v>
      </c>
      <c r="F10" s="29">
        <v>60</v>
      </c>
      <c r="G10" s="29">
        <v>67</v>
      </c>
      <c r="H10" s="29">
        <v>82.9</v>
      </c>
      <c r="I10" s="29">
        <v>53.51075268817204</v>
      </c>
      <c r="J10" s="41">
        <v>66.77662405724426</v>
      </c>
      <c r="K10" s="29"/>
      <c r="L10" s="41">
        <v>94.41620583333332</v>
      </c>
      <c r="M10" s="41">
        <v>115.81457333333337</v>
      </c>
      <c r="N10" s="29"/>
    </row>
    <row r="11" spans="1:14" s="25" customFormat="1" ht="12" customHeight="1">
      <c r="A11" s="26" t="s">
        <v>7</v>
      </c>
      <c r="B11" s="27">
        <v>72</v>
      </c>
      <c r="C11" s="27">
        <v>71</v>
      </c>
      <c r="D11" s="28">
        <v>56</v>
      </c>
      <c r="E11" s="29">
        <v>57</v>
      </c>
      <c r="F11" s="29">
        <v>51</v>
      </c>
      <c r="G11" s="29">
        <v>66.3</v>
      </c>
      <c r="H11" s="29">
        <v>69.7</v>
      </c>
      <c r="I11" s="29">
        <v>56.31905797101449</v>
      </c>
      <c r="J11" s="41">
        <v>59.65361303687696</v>
      </c>
      <c r="K11" s="29"/>
      <c r="L11" s="41">
        <v>77.29282535612536</v>
      </c>
      <c r="M11" s="41">
        <v>103.16761025641021</v>
      </c>
      <c r="N11" s="29"/>
    </row>
    <row r="12" spans="1:14" s="25" customFormat="1" ht="18" customHeight="1">
      <c r="A12" s="26" t="s">
        <v>8</v>
      </c>
      <c r="B12" s="27">
        <v>59</v>
      </c>
      <c r="C12" s="27">
        <v>77</v>
      </c>
      <c r="D12" s="28">
        <v>61</v>
      </c>
      <c r="E12" s="29">
        <v>48</v>
      </c>
      <c r="F12" s="29">
        <v>47</v>
      </c>
      <c r="G12" s="29">
        <v>45.3</v>
      </c>
      <c r="H12" s="29">
        <v>66.5</v>
      </c>
      <c r="I12" s="29">
        <v>62.96720430107528</v>
      </c>
      <c r="J12" s="41">
        <v>50.18230953084076</v>
      </c>
      <c r="K12" s="29"/>
      <c r="L12" s="41">
        <v>70.48361138888886</v>
      </c>
      <c r="M12" s="41">
        <v>114.53713333333333</v>
      </c>
      <c r="N12" s="29"/>
    </row>
    <row r="13" spans="1:14" s="25" customFormat="1" ht="12" customHeight="1">
      <c r="A13" s="26" t="s">
        <v>9</v>
      </c>
      <c r="B13" s="27">
        <v>54</v>
      </c>
      <c r="C13" s="27">
        <v>46</v>
      </c>
      <c r="D13" s="28">
        <v>54</v>
      </c>
      <c r="E13" s="29">
        <v>48</v>
      </c>
      <c r="F13" s="29">
        <v>39</v>
      </c>
      <c r="G13" s="29">
        <v>49.6</v>
      </c>
      <c r="H13" s="29">
        <v>56</v>
      </c>
      <c r="I13" s="29">
        <v>47.78830645161291</v>
      </c>
      <c r="J13" s="41">
        <v>50.10259036389271</v>
      </c>
      <c r="K13" s="29"/>
      <c r="L13" s="41">
        <v>74.47783856403012</v>
      </c>
      <c r="M13" s="41">
        <v>119.86312666666666</v>
      </c>
      <c r="N13" s="29"/>
    </row>
    <row r="14" spans="1:14" s="30" customFormat="1" ht="12" customHeight="1">
      <c r="A14" s="22" t="s">
        <v>10</v>
      </c>
      <c r="B14" s="21">
        <v>49</v>
      </c>
      <c r="C14" s="21">
        <v>50</v>
      </c>
      <c r="D14" s="22">
        <v>34</v>
      </c>
      <c r="E14" s="23">
        <v>30</v>
      </c>
      <c r="F14" s="23">
        <v>32</v>
      </c>
      <c r="G14" s="23">
        <v>37.1</v>
      </c>
      <c r="H14" s="23">
        <v>53.8</v>
      </c>
      <c r="I14" s="23">
        <v>40.7125</v>
      </c>
      <c r="J14" s="42">
        <v>37.55273361389056</v>
      </c>
      <c r="K14" s="23"/>
      <c r="L14" s="42">
        <v>65.33118404558407</v>
      </c>
      <c r="M14" s="42">
        <v>86.57863247863249</v>
      </c>
      <c r="N14" s="23"/>
    </row>
    <row r="15" spans="1:14" s="15" customFormat="1" ht="18" customHeight="1">
      <c r="A15" s="26" t="s">
        <v>11</v>
      </c>
      <c r="B15" s="27">
        <v>29</v>
      </c>
      <c r="C15" s="27">
        <v>34</v>
      </c>
      <c r="D15" s="28">
        <v>28</v>
      </c>
      <c r="E15" s="29">
        <v>29</v>
      </c>
      <c r="F15" s="29">
        <v>28</v>
      </c>
      <c r="G15" s="29">
        <v>33.8</v>
      </c>
      <c r="H15" s="29">
        <v>40.8</v>
      </c>
      <c r="I15" s="29">
        <v>35.06760752688172</v>
      </c>
      <c r="J15" s="48">
        <v>42.01249842306415</v>
      </c>
      <c r="K15" s="29"/>
      <c r="L15" s="48">
        <v>62.28415641025643</v>
      </c>
      <c r="M15" s="41">
        <v>75.44880000000003</v>
      </c>
      <c r="N15" s="29"/>
    </row>
    <row r="16" spans="1:14" s="15" customFormat="1" ht="12" customHeight="1">
      <c r="A16" s="26" t="s">
        <v>12</v>
      </c>
      <c r="B16" s="27">
        <v>15</v>
      </c>
      <c r="C16" s="27">
        <v>28</v>
      </c>
      <c r="D16" s="28">
        <v>25</v>
      </c>
      <c r="E16" s="29">
        <v>13</v>
      </c>
      <c r="F16" s="29">
        <v>23</v>
      </c>
      <c r="G16" s="29">
        <v>27.9</v>
      </c>
      <c r="H16" s="29">
        <v>35.1</v>
      </c>
      <c r="I16" s="29">
        <v>35.695025252525255</v>
      </c>
      <c r="J16" s="48" t="s">
        <v>23</v>
      </c>
      <c r="K16" s="29"/>
      <c r="L16" s="48" t="s">
        <v>23</v>
      </c>
      <c r="M16" s="48" t="s">
        <v>23</v>
      </c>
      <c r="N16" s="29"/>
    </row>
    <row r="17" spans="1:14" s="15" customFormat="1" ht="12" customHeight="1">
      <c r="A17" s="26" t="s">
        <v>13</v>
      </c>
      <c r="B17" s="27">
        <v>33</v>
      </c>
      <c r="C17" s="27">
        <v>29</v>
      </c>
      <c r="D17" s="28">
        <v>20</v>
      </c>
      <c r="E17" s="23">
        <v>21</v>
      </c>
      <c r="F17" s="29">
        <v>17</v>
      </c>
      <c r="G17" s="29">
        <v>21.4</v>
      </c>
      <c r="H17" s="29">
        <v>27.4</v>
      </c>
      <c r="I17" s="29">
        <v>22.898924731182795</v>
      </c>
      <c r="J17" s="41">
        <v>41.87898732670809</v>
      </c>
      <c r="K17" s="29"/>
      <c r="L17" s="41">
        <v>67.27319184475559</v>
      </c>
      <c r="M17" s="41">
        <v>81.43679999999993</v>
      </c>
      <c r="N17" s="29"/>
    </row>
    <row r="18" spans="1:14" s="34" customFormat="1" ht="18" customHeight="1">
      <c r="A18" s="31" t="s">
        <v>14</v>
      </c>
      <c r="B18" s="32">
        <v>43.583333333333336</v>
      </c>
      <c r="C18" s="32">
        <v>48.166666666666664</v>
      </c>
      <c r="D18" s="32">
        <v>40.833333333333336</v>
      </c>
      <c r="E18" s="32">
        <v>39</v>
      </c>
      <c r="F18" s="32">
        <v>38.583333333333336</v>
      </c>
      <c r="G18" s="32">
        <v>43.7</v>
      </c>
      <c r="H18" s="32">
        <v>55.666666666666664</v>
      </c>
      <c r="I18" s="32">
        <v>45</v>
      </c>
      <c r="J18" s="32">
        <f>AVERAGE(J6:J17)</f>
        <v>50.62595260470029</v>
      </c>
      <c r="K18" s="33"/>
      <c r="L18" s="43">
        <v>94</v>
      </c>
      <c r="M18" s="33">
        <v>116</v>
      </c>
      <c r="N18" s="32"/>
    </row>
    <row r="19" spans="1:14" s="15" customFormat="1" ht="18" customHeight="1">
      <c r="A19" s="28" t="s">
        <v>19</v>
      </c>
      <c r="B19" s="27">
        <v>61</v>
      </c>
      <c r="C19" s="27">
        <v>64</v>
      </c>
      <c r="D19" s="28">
        <v>55</v>
      </c>
      <c r="E19" s="29">
        <v>49</v>
      </c>
      <c r="F19" s="29">
        <v>47</v>
      </c>
      <c r="G19" s="29">
        <v>53</v>
      </c>
      <c r="H19" s="29">
        <v>68.01666666666667</v>
      </c>
      <c r="I19" s="29">
        <f>AVERAGE(I9:I14)</f>
        <v>53.72572907369628</v>
      </c>
      <c r="J19" s="29">
        <f>AVERAGE(J9:J14)</f>
        <v>54.52899764158081</v>
      </c>
      <c r="K19" s="29"/>
      <c r="L19" s="24">
        <v>94</v>
      </c>
      <c r="M19" s="24">
        <v>116</v>
      </c>
      <c r="N19" s="24"/>
    </row>
    <row r="20" spans="1:14" s="15" customFormat="1" ht="15.75" customHeight="1" thickBot="1">
      <c r="A20" s="35" t="s">
        <v>20</v>
      </c>
      <c r="B20" s="36">
        <v>28</v>
      </c>
      <c r="C20" s="36">
        <v>32</v>
      </c>
      <c r="D20" s="35">
        <v>28</v>
      </c>
      <c r="E20" s="37">
        <v>24</v>
      </c>
      <c r="F20" s="37">
        <v>31</v>
      </c>
      <c r="G20" s="38">
        <v>35</v>
      </c>
      <c r="H20" s="38">
        <v>46.7</v>
      </c>
      <c r="I20" s="38">
        <f>AVERAGE(I6:I8,I15:I17)</f>
        <v>35.51092605145585</v>
      </c>
      <c r="J20" s="38">
        <f>AVERAGE(J6:J8,J15:J17)</f>
        <v>44.771385049379504</v>
      </c>
      <c r="K20" s="38"/>
      <c r="L20" s="44">
        <v>68</v>
      </c>
      <c r="M20" s="38">
        <v>87</v>
      </c>
      <c r="N20" s="38"/>
    </row>
    <row r="21" spans="1:14" s="39" customFormat="1" ht="18" customHeight="1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s="39" customFormat="1" ht="10.5" customHeight="1">
      <c r="A22" s="45" t="s">
        <v>24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s="15" customFormat="1" ht="10.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s="15" customFormat="1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</sheetData>
  <sheetProtection/>
  <mergeCells count="4">
    <mergeCell ref="A24:N24"/>
    <mergeCell ref="A21:N21"/>
    <mergeCell ref="A22:N22"/>
    <mergeCell ref="A23:N23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2013-01-21T12:23:40Z</cp:lastPrinted>
  <dcterms:created xsi:type="dcterms:W3CDTF">2003-04-14T10:57:30Z</dcterms:created>
  <dcterms:modified xsi:type="dcterms:W3CDTF">2014-12-03T09:27:10Z</dcterms:modified>
  <cp:category/>
  <cp:version/>
  <cp:contentType/>
  <cp:contentStatus/>
</cp:coreProperties>
</file>